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color rgb="006A6680"/>
      <sz val="9"/>
    </font>
    <font>
      <b val="1"/>
      <color rgb="001A1730"/>
      <sz val="10"/>
    </font>
    <font>
      <b val="1"/>
      <color rgb="00FFFFFF"/>
      <sz val="10"/>
    </font>
    <font>
      <b val="1"/>
      <color rgb="007300FF"/>
    </font>
    <font>
      <color rgb="001A1730"/>
      <sz val="10"/>
    </font>
    <font>
      <b val="1"/>
      <color rgb="007300FF"/>
      <sz val="10"/>
    </font>
    <font>
      <b val="1"/>
      <color rgb="00FFFFFF"/>
      <sz val="12"/>
    </font>
    <font>
      <color rgb="001A1730"/>
      <sz val="9"/>
    </font>
    <font>
      <color rgb="009E9AB4"/>
      <sz val="9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1A17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164" fontId="4" fillId="3" borderId="0" pivotButton="0" quotePrefix="0" xfId="0"/>
    <xf numFmtId="0" fontId="5" fillId="4" borderId="0" pivotButton="0" quotePrefix="0" xfId="0"/>
    <xf numFmtId="0" fontId="0" fillId="3" borderId="0" pivotButton="0" quotePrefix="0" xfId="0"/>
    <xf numFmtId="1" fontId="0" fillId="3" borderId="0" pivotButton="0" quotePrefix="0" xfId="0"/>
    <xf numFmtId="165" fontId="0" fillId="3" borderId="0" pivotButton="0" quotePrefix="0" xfId="0"/>
    <xf numFmtId="165" fontId="6" fillId="0" borderId="0" pivotButton="0" quotePrefix="0" xfId="0"/>
    <xf numFmtId="0" fontId="7" fillId="0" borderId="0" applyAlignment="1" pivotButton="0" quotePrefix="0" xfId="0">
      <alignment horizontal="right"/>
    </xf>
    <xf numFmtId="165" fontId="8" fillId="0" borderId="0" pivotButton="0" quotePrefix="0" xfId="0"/>
    <xf numFmtId="0" fontId="4" fillId="0" borderId="0" applyAlignment="1" pivotButton="0" quotePrefix="0" xfId="0">
      <alignment horizontal="right"/>
    </xf>
    <xf numFmtId="165" fontId="9" fillId="2" borderId="0" pivotButton="0" quotePrefix="0" xfId="0"/>
    <xf numFmtId="0" fontId="0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8" customWidth="1" min="3" max="3"/>
    <col width="30" customWidth="1" min="4" max="4"/>
    <col width="10" customWidth="1" min="5" max="5"/>
    <col width="14" customWidth="1" min="6" max="6"/>
    <col width="14" customWidth="1" min="7" max="7"/>
  </cols>
  <sheetData>
    <row r="1" ht="30" customHeight="1">
      <c r="B1" s="1" t="inlineStr">
        <is>
          <t>Tutoring Invoice</t>
        </is>
      </c>
      <c r="C1" s="2" t="n"/>
      <c r="D1" s="2" t="n"/>
      <c r="E1" s="2" t="n"/>
      <c r="F1" s="2" t="n"/>
      <c r="G1" s="2" t="n"/>
    </row>
    <row r="2">
      <c r="B2" s="3" t="inlineStr">
        <is>
          <t>One line per session, with its date. Fill the yellow cells; the totals follow. The three example lines show the format: replace them.</t>
        </is>
      </c>
    </row>
    <row r="4">
      <c r="B4" s="4" t="inlineStr">
        <is>
          <t>Your centre</t>
        </is>
      </c>
      <c r="C4" s="5" t="inlineStr">
        <is>
          <t>Your centre name</t>
        </is>
      </c>
      <c r="E4" s="4" t="inlineStr">
        <is>
          <t>Invoice number</t>
        </is>
      </c>
      <c r="F4" s="5" t="inlineStr">
        <is>
          <t>2026-001</t>
        </is>
      </c>
    </row>
    <row r="5">
      <c r="B5" s="4" t="inlineStr">
        <is>
          <t>Address</t>
        </is>
      </c>
      <c r="C5" s="5" t="inlineStr">
        <is>
          <t>Street, city, postal code</t>
        </is>
      </c>
      <c r="E5" s="4" t="inlineStr">
        <is>
          <t>Invoice date</t>
        </is>
      </c>
      <c r="F5" s="6" t="n"/>
    </row>
    <row r="6">
      <c r="B6" s="4" t="inlineStr">
        <is>
          <t>GST number (if registered)</t>
        </is>
      </c>
      <c r="C6" s="5" t="n"/>
      <c r="E6" s="4" t="inlineStr">
        <is>
          <t>Due date</t>
        </is>
      </c>
      <c r="F6" s="6" t="n"/>
    </row>
    <row r="7">
      <c r="B7" s="4" t="inlineStr">
        <is>
          <t>QST number (if registered)</t>
        </is>
      </c>
      <c r="C7" s="5" t="n"/>
    </row>
    <row r="9">
      <c r="B9" s="4" t="inlineStr">
        <is>
          <t>Bill to</t>
        </is>
      </c>
      <c r="C9" s="5" t="inlineStr">
        <is>
          <t>Parent or guardian name</t>
        </is>
      </c>
    </row>
    <row r="11">
      <c r="B11" s="7" t="inlineStr">
        <is>
          <t>Date</t>
        </is>
      </c>
      <c r="C11" s="7" t="inlineStr">
        <is>
          <t>Student</t>
        </is>
      </c>
      <c r="D11" s="7" t="inlineStr">
        <is>
          <t>Subject or service</t>
        </is>
      </c>
      <c r="E11" s="7" t="inlineStr">
        <is>
          <t>Minutes</t>
        </is>
      </c>
      <c r="F11" s="7" t="inlineStr">
        <is>
          <t>Rate per hour</t>
        </is>
      </c>
      <c r="G11" s="7" t="inlineStr">
        <is>
          <t>Amount</t>
        </is>
      </c>
    </row>
    <row r="12">
      <c r="B12" s="8" t="inlineStr">
        <is>
          <t>2026-10-06</t>
        </is>
      </c>
      <c r="C12" s="8" t="inlineStr">
        <is>
          <t>Student A</t>
        </is>
      </c>
      <c r="D12" s="8" t="inlineStr">
        <is>
          <t>Math, grade 9</t>
        </is>
      </c>
      <c r="E12" s="9" t="n">
        <v>60</v>
      </c>
      <c r="F12" s="10" t="n">
        <v>55</v>
      </c>
      <c r="G12" s="11">
        <f>IF(OR(E12="",F12=""),"",E12/60*F12)</f>
        <v/>
      </c>
    </row>
    <row r="13">
      <c r="B13" s="8" t="inlineStr">
        <is>
          <t>2026-10-13</t>
        </is>
      </c>
      <c r="C13" s="8" t="inlineStr">
        <is>
          <t>Student A</t>
        </is>
      </c>
      <c r="D13" s="8" t="inlineStr">
        <is>
          <t>Math, grade 9</t>
        </is>
      </c>
      <c r="E13" s="9" t="n">
        <v>60</v>
      </c>
      <c r="F13" s="10" t="n">
        <v>55</v>
      </c>
      <c r="G13" s="11">
        <f>IF(OR(E13="",F13=""),"",E13/60*F13)</f>
        <v/>
      </c>
    </row>
    <row r="14">
      <c r="B14" s="8" t="inlineStr">
        <is>
          <t>2026-10-15</t>
        </is>
      </c>
      <c r="C14" s="8" t="inlineStr">
        <is>
          <t>Student B</t>
        </is>
      </c>
      <c r="D14" s="8" t="inlineStr">
        <is>
          <t>French, grade 6</t>
        </is>
      </c>
      <c r="E14" s="9" t="n">
        <v>45</v>
      </c>
      <c r="F14" s="10" t="n">
        <v>55</v>
      </c>
      <c r="G14" s="11">
        <f>IF(OR(E14="",F14=""),"",E14/60*F14)</f>
        <v/>
      </c>
    </row>
    <row r="15">
      <c r="B15" s="8" t="n"/>
      <c r="C15" s="8" t="n"/>
      <c r="D15" s="8" t="n"/>
      <c r="E15" s="9" t="n"/>
      <c r="F15" s="10" t="n"/>
      <c r="G15" s="11">
        <f>IF(OR(E15="",F15=""),"",E15/60*F15)</f>
        <v/>
      </c>
    </row>
    <row r="16">
      <c r="B16" s="8" t="n"/>
      <c r="C16" s="8" t="n"/>
      <c r="D16" s="8" t="n"/>
      <c r="E16" s="9" t="n"/>
      <c r="F16" s="10" t="n"/>
      <c r="G16" s="11">
        <f>IF(OR(E16="",F16=""),"",E16/60*F16)</f>
        <v/>
      </c>
    </row>
    <row r="17">
      <c r="B17" s="8" t="n"/>
      <c r="C17" s="8" t="n"/>
      <c r="D17" s="8" t="n"/>
      <c r="E17" s="9" t="n"/>
      <c r="F17" s="10" t="n"/>
      <c r="G17" s="11">
        <f>IF(OR(E17="",F17=""),"",E17/60*F17)</f>
        <v/>
      </c>
    </row>
    <row r="18">
      <c r="B18" s="8" t="n"/>
      <c r="C18" s="8" t="n"/>
      <c r="D18" s="8" t="n"/>
      <c r="E18" s="9" t="n"/>
      <c r="F18" s="10" t="n"/>
      <c r="G18" s="11">
        <f>IF(OR(E18="",F18=""),"",E18/60*F18)</f>
        <v/>
      </c>
    </row>
    <row r="19">
      <c r="B19" s="8" t="n"/>
      <c r="C19" s="8" t="n"/>
      <c r="D19" s="8" t="n"/>
      <c r="E19" s="9" t="n"/>
      <c r="F19" s="10" t="n"/>
      <c r="G19" s="11">
        <f>IF(OR(E19="",F19=""),"",E19/60*F19)</f>
        <v/>
      </c>
    </row>
    <row r="20">
      <c r="B20" s="8" t="n"/>
      <c r="C20" s="8" t="n"/>
      <c r="D20" s="8" t="n"/>
      <c r="E20" s="9" t="n"/>
      <c r="F20" s="10" t="n"/>
      <c r="G20" s="11">
        <f>IF(OR(E20="",F20=""),"",E20/60*F20)</f>
        <v/>
      </c>
    </row>
    <row r="21">
      <c r="B21" s="8" t="n"/>
      <c r="C21" s="8" t="n"/>
      <c r="D21" s="8" t="n"/>
      <c r="E21" s="9" t="n"/>
      <c r="F21" s="10" t="n"/>
      <c r="G21" s="11">
        <f>IF(OR(E21="",F21=""),"",E21/60*F21)</f>
        <v/>
      </c>
    </row>
    <row r="22">
      <c r="B22" s="8" t="n"/>
      <c r="C22" s="8" t="n"/>
      <c r="D22" s="8" t="n"/>
      <c r="E22" s="9" t="n"/>
      <c r="F22" s="10" t="n"/>
      <c r="G22" s="11">
        <f>IF(OR(E22="",F22=""),"",E22/60*F22)</f>
        <v/>
      </c>
    </row>
    <row r="23">
      <c r="B23" s="8" t="n"/>
      <c r="C23" s="8" t="n"/>
      <c r="D23" s="8" t="n"/>
      <c r="E23" s="9" t="n"/>
      <c r="F23" s="10" t="n"/>
      <c r="G23" s="11">
        <f>IF(OR(E23="",F23=""),"",E23/60*F23)</f>
        <v/>
      </c>
    </row>
    <row r="24">
      <c r="B24" s="8" t="n"/>
      <c r="C24" s="8" t="n"/>
      <c r="D24" s="8" t="n"/>
      <c r="E24" s="9" t="n"/>
      <c r="F24" s="10" t="n"/>
      <c r="G24" s="11">
        <f>IF(OR(E24="",F24=""),"",E24/60*F24)</f>
        <v/>
      </c>
    </row>
    <row r="25">
      <c r="B25" s="8" t="n"/>
      <c r="C25" s="8" t="n"/>
      <c r="D25" s="8" t="n"/>
      <c r="E25" s="9" t="n"/>
      <c r="F25" s="10" t="n"/>
      <c r="G25" s="11">
        <f>IF(OR(E25="",F25=""),"",E25/60*F25)</f>
        <v/>
      </c>
    </row>
    <row r="26">
      <c r="B26" s="8" t="n"/>
      <c r="C26" s="8" t="n"/>
      <c r="D26" s="8" t="n"/>
      <c r="E26" s="9" t="n"/>
      <c r="F26" s="10" t="n"/>
      <c r="G26" s="11">
        <f>IF(OR(E26="",F26=""),"",E26/60*F26)</f>
        <v/>
      </c>
    </row>
    <row r="28">
      <c r="B28" s="4" t="inlineStr">
        <is>
          <t>Charge GST? (1 = yes, 0 = no)</t>
        </is>
      </c>
      <c r="D28" s="8" t="n">
        <v>0</v>
      </c>
      <c r="F28" s="12" t="inlineStr">
        <is>
          <t>Subtotal</t>
        </is>
      </c>
      <c r="G28" s="13">
        <f>SUM(G12:G26)</f>
        <v/>
      </c>
    </row>
    <row r="29">
      <c r="B29" s="4" t="inlineStr">
        <is>
          <t>Charge QST? (1 = yes, 0 = no)</t>
        </is>
      </c>
      <c r="D29" s="8" t="n">
        <v>0</v>
      </c>
      <c r="F29" s="12" t="inlineStr">
        <is>
          <t>GST (5%)</t>
        </is>
      </c>
      <c r="G29" s="13">
        <f>G28*0.05*D28</f>
        <v/>
      </c>
    </row>
    <row r="30">
      <c r="F30" s="12" t="inlineStr">
        <is>
          <t>QST (9.975%)</t>
        </is>
      </c>
      <c r="G30" s="13">
        <f>G28*0.09975*D29</f>
        <v/>
      </c>
    </row>
    <row r="31">
      <c r="F31" s="14" t="inlineStr">
        <is>
          <t>Total</t>
        </is>
      </c>
      <c r="G31" s="15">
        <f>G28+G29+G30</f>
        <v/>
      </c>
    </row>
    <row r="32">
      <c r="F32" s="16" t="inlineStr">
        <is>
          <t>Paid to date</t>
        </is>
      </c>
      <c r="G32" s="10" t="n">
        <v>0</v>
      </c>
    </row>
    <row r="33">
      <c r="F33" s="14" t="inlineStr">
        <is>
          <t>Balance due</t>
        </is>
      </c>
      <c r="G33" s="15">
        <f>G31-G32</f>
        <v/>
      </c>
    </row>
    <row r="35">
      <c r="B35" s="17" t="inlineStr">
        <is>
          <t>How to pay: Interac e-Transfer to [your email], with the invoice number as the message. Or by card through your payment link.</t>
        </is>
      </c>
    </row>
    <row r="36">
      <c r="B36" s="4" t="inlineStr">
        <is>
          <t>Tutoring tied to a student’s school courses is generally exempt from GST/HST and QST: leave both switches at 0 unless you charge them.</t>
        </is>
      </c>
    </row>
    <row r="38">
      <c r="B38" s="18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G3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8" customWidth="1" min="3" max="3"/>
    <col width="30" customWidth="1" min="4" max="4"/>
    <col width="10" customWidth="1" min="5" max="5"/>
    <col width="14" customWidth="1" min="6" max="6"/>
    <col width="14" customWidth="1" min="7" max="7"/>
  </cols>
  <sheetData>
    <row r="1" ht="30" customHeight="1">
      <c r="B1" s="1" t="inlineStr">
        <is>
          <t>Facture de tutorat</t>
        </is>
      </c>
      <c r="C1" s="2" t="n"/>
      <c r="D1" s="2" t="n"/>
      <c r="E1" s="2" t="n"/>
      <c r="F1" s="2" t="n"/>
      <c r="G1" s="2" t="n"/>
    </row>
    <row r="2">
      <c r="B2" s="3" t="inlineStr">
        <is>
          <t>Une ligne par séance, avec sa date. Remplissez les cellules jaunes : les totaux suivent. Les trois lignes d’exemple montrent le format : remplacez-les.</t>
        </is>
      </c>
    </row>
    <row r="4">
      <c r="B4" s="4" t="inlineStr">
        <is>
          <t>Votre centre</t>
        </is>
      </c>
      <c r="C4" s="5" t="inlineStr">
        <is>
          <t>Nom de votre centre</t>
        </is>
      </c>
      <c r="E4" s="4" t="inlineStr">
        <is>
          <t>Numéro de facture</t>
        </is>
      </c>
      <c r="F4" s="5" t="inlineStr">
        <is>
          <t>2026-001</t>
        </is>
      </c>
    </row>
    <row r="5">
      <c r="B5" s="4" t="inlineStr">
        <is>
          <t>Adresse</t>
        </is>
      </c>
      <c r="C5" s="5" t="inlineStr">
        <is>
          <t>Rue, ville, code postal</t>
        </is>
      </c>
      <c r="E5" s="4" t="inlineStr">
        <is>
          <t>Date de la facture</t>
        </is>
      </c>
      <c r="F5" s="6" t="n"/>
    </row>
    <row r="6">
      <c r="B6" s="4" t="inlineStr">
        <is>
          <t>Numéro de TPS (si inscrit)</t>
        </is>
      </c>
      <c r="C6" s="5" t="n"/>
      <c r="E6" s="4" t="inlineStr">
        <is>
          <t>Date d’échéance</t>
        </is>
      </c>
      <c r="F6" s="6" t="n"/>
    </row>
    <row r="7">
      <c r="B7" s="4" t="inlineStr">
        <is>
          <t>Numéro de TVQ (si inscrit)</t>
        </is>
      </c>
      <c r="C7" s="5" t="n"/>
    </row>
    <row r="9">
      <c r="B9" s="4" t="inlineStr">
        <is>
          <t>Facturé à</t>
        </is>
      </c>
      <c r="C9" s="5" t="inlineStr">
        <is>
          <t>Nom du parent ou du tuteur légal</t>
        </is>
      </c>
    </row>
    <row r="11">
      <c r="B11" s="7" t="inlineStr">
        <is>
          <t>Date</t>
        </is>
      </c>
      <c r="C11" s="7" t="inlineStr">
        <is>
          <t>Élève</t>
        </is>
      </c>
      <c r="D11" s="7" t="inlineStr">
        <is>
          <t>Matière ou service</t>
        </is>
      </c>
      <c r="E11" s="7" t="inlineStr">
        <is>
          <t>Minutes</t>
        </is>
      </c>
      <c r="F11" s="7" t="inlineStr">
        <is>
          <t>Taux horaire</t>
        </is>
      </c>
      <c r="G11" s="7" t="inlineStr">
        <is>
          <t>Montant</t>
        </is>
      </c>
    </row>
    <row r="12">
      <c r="B12" s="8" t="inlineStr">
        <is>
          <t>2026-10-06</t>
        </is>
      </c>
      <c r="C12" s="8" t="inlineStr">
        <is>
          <t>Élève A</t>
        </is>
      </c>
      <c r="D12" s="8" t="inlineStr">
        <is>
          <t>Mathématiques, 3e secondaire</t>
        </is>
      </c>
      <c r="E12" s="9" t="n">
        <v>60</v>
      </c>
      <c r="F12" s="10" t="n">
        <v>55</v>
      </c>
      <c r="G12" s="11">
        <f>IF(OR(E12="",F12=""),"",E12/60*F12)</f>
        <v/>
      </c>
    </row>
    <row r="13">
      <c r="B13" s="8" t="inlineStr">
        <is>
          <t>2026-10-13</t>
        </is>
      </c>
      <c r="C13" s="8" t="inlineStr">
        <is>
          <t>Élève A</t>
        </is>
      </c>
      <c r="D13" s="8" t="inlineStr">
        <is>
          <t>Mathématiques, 3e secondaire</t>
        </is>
      </c>
      <c r="E13" s="9" t="n">
        <v>60</v>
      </c>
      <c r="F13" s="10" t="n">
        <v>55</v>
      </c>
      <c r="G13" s="11">
        <f>IF(OR(E13="",F13=""),"",E13/60*F13)</f>
        <v/>
      </c>
    </row>
    <row r="14">
      <c r="B14" s="8" t="inlineStr">
        <is>
          <t>2026-10-15</t>
        </is>
      </c>
      <c r="C14" s="8" t="inlineStr">
        <is>
          <t>Élève B</t>
        </is>
      </c>
      <c r="D14" s="8" t="inlineStr">
        <is>
          <t>Français, 6e année</t>
        </is>
      </c>
      <c r="E14" s="9" t="n">
        <v>45</v>
      </c>
      <c r="F14" s="10" t="n">
        <v>55</v>
      </c>
      <c r="G14" s="11">
        <f>IF(OR(E14="",F14=""),"",E14/60*F14)</f>
        <v/>
      </c>
    </row>
    <row r="15">
      <c r="B15" s="8" t="n"/>
      <c r="C15" s="8" t="n"/>
      <c r="D15" s="8" t="n"/>
      <c r="E15" s="9" t="n"/>
      <c r="F15" s="10" t="n"/>
      <c r="G15" s="11">
        <f>IF(OR(E15="",F15=""),"",E15/60*F15)</f>
        <v/>
      </c>
    </row>
    <row r="16">
      <c r="B16" s="8" t="n"/>
      <c r="C16" s="8" t="n"/>
      <c r="D16" s="8" t="n"/>
      <c r="E16" s="9" t="n"/>
      <c r="F16" s="10" t="n"/>
      <c r="G16" s="11">
        <f>IF(OR(E16="",F16=""),"",E16/60*F16)</f>
        <v/>
      </c>
    </row>
    <row r="17">
      <c r="B17" s="8" t="n"/>
      <c r="C17" s="8" t="n"/>
      <c r="D17" s="8" t="n"/>
      <c r="E17" s="9" t="n"/>
      <c r="F17" s="10" t="n"/>
      <c r="G17" s="11">
        <f>IF(OR(E17="",F17=""),"",E17/60*F17)</f>
        <v/>
      </c>
    </row>
    <row r="18">
      <c r="B18" s="8" t="n"/>
      <c r="C18" s="8" t="n"/>
      <c r="D18" s="8" t="n"/>
      <c r="E18" s="9" t="n"/>
      <c r="F18" s="10" t="n"/>
      <c r="G18" s="11">
        <f>IF(OR(E18="",F18=""),"",E18/60*F18)</f>
        <v/>
      </c>
    </row>
    <row r="19">
      <c r="B19" s="8" t="n"/>
      <c r="C19" s="8" t="n"/>
      <c r="D19" s="8" t="n"/>
      <c r="E19" s="9" t="n"/>
      <c r="F19" s="10" t="n"/>
      <c r="G19" s="11">
        <f>IF(OR(E19="",F19=""),"",E19/60*F19)</f>
        <v/>
      </c>
    </row>
    <row r="20">
      <c r="B20" s="8" t="n"/>
      <c r="C20" s="8" t="n"/>
      <c r="D20" s="8" t="n"/>
      <c r="E20" s="9" t="n"/>
      <c r="F20" s="10" t="n"/>
      <c r="G20" s="11">
        <f>IF(OR(E20="",F20=""),"",E20/60*F20)</f>
        <v/>
      </c>
    </row>
    <row r="21">
      <c r="B21" s="8" t="n"/>
      <c r="C21" s="8" t="n"/>
      <c r="D21" s="8" t="n"/>
      <c r="E21" s="9" t="n"/>
      <c r="F21" s="10" t="n"/>
      <c r="G21" s="11">
        <f>IF(OR(E21="",F21=""),"",E21/60*F21)</f>
        <v/>
      </c>
    </row>
    <row r="22">
      <c r="B22" s="8" t="n"/>
      <c r="C22" s="8" t="n"/>
      <c r="D22" s="8" t="n"/>
      <c r="E22" s="9" t="n"/>
      <c r="F22" s="10" t="n"/>
      <c r="G22" s="11">
        <f>IF(OR(E22="",F22=""),"",E22/60*F22)</f>
        <v/>
      </c>
    </row>
    <row r="23">
      <c r="B23" s="8" t="n"/>
      <c r="C23" s="8" t="n"/>
      <c r="D23" s="8" t="n"/>
      <c r="E23" s="9" t="n"/>
      <c r="F23" s="10" t="n"/>
      <c r="G23" s="11">
        <f>IF(OR(E23="",F23=""),"",E23/60*F23)</f>
        <v/>
      </c>
    </row>
    <row r="24">
      <c r="B24" s="8" t="n"/>
      <c r="C24" s="8" t="n"/>
      <c r="D24" s="8" t="n"/>
      <c r="E24" s="9" t="n"/>
      <c r="F24" s="10" t="n"/>
      <c r="G24" s="11">
        <f>IF(OR(E24="",F24=""),"",E24/60*F24)</f>
        <v/>
      </c>
    </row>
    <row r="25">
      <c r="B25" s="8" t="n"/>
      <c r="C25" s="8" t="n"/>
      <c r="D25" s="8" t="n"/>
      <c r="E25" s="9" t="n"/>
      <c r="F25" s="10" t="n"/>
      <c r="G25" s="11">
        <f>IF(OR(E25="",F25=""),"",E25/60*F25)</f>
        <v/>
      </c>
    </row>
    <row r="26">
      <c r="B26" s="8" t="n"/>
      <c r="C26" s="8" t="n"/>
      <c r="D26" s="8" t="n"/>
      <c r="E26" s="9" t="n"/>
      <c r="F26" s="10" t="n"/>
      <c r="G26" s="11">
        <f>IF(OR(E26="",F26=""),"",E26/60*F26)</f>
        <v/>
      </c>
    </row>
    <row r="28">
      <c r="B28" s="4" t="inlineStr">
        <is>
          <t>Percevoir la TPS ? (1 = oui, 0 = non)</t>
        </is>
      </c>
      <c r="D28" s="8" t="n">
        <v>0</v>
      </c>
      <c r="F28" s="12" t="inlineStr">
        <is>
          <t>Sous-total</t>
        </is>
      </c>
      <c r="G28" s="13">
        <f>SUM(G12:G26)</f>
        <v/>
      </c>
    </row>
    <row r="29">
      <c r="B29" s="4" t="inlineStr">
        <is>
          <t>Percevoir la TVQ ? (1 = oui, 0 = non)</t>
        </is>
      </c>
      <c r="D29" s="8" t="n">
        <v>0</v>
      </c>
      <c r="F29" s="12" t="inlineStr">
        <is>
          <t>TPS (5 %)</t>
        </is>
      </c>
      <c r="G29" s="13">
        <f>G28*0.05*D28</f>
        <v/>
      </c>
    </row>
    <row r="30">
      <c r="F30" s="12" t="inlineStr">
        <is>
          <t>TVQ (9,975 %)</t>
        </is>
      </c>
      <c r="G30" s="13">
        <f>G28*0.09975*D29</f>
        <v/>
      </c>
    </row>
    <row r="31">
      <c r="F31" s="14" t="inlineStr">
        <is>
          <t>Total</t>
        </is>
      </c>
      <c r="G31" s="15">
        <f>G28+G29+G30</f>
        <v/>
      </c>
    </row>
    <row r="32">
      <c r="F32" s="16" t="inlineStr">
        <is>
          <t>Déjà payé</t>
        </is>
      </c>
      <c r="G32" s="10" t="n">
        <v>0</v>
      </c>
    </row>
    <row r="33">
      <c r="F33" s="14" t="inlineStr">
        <is>
          <t>Solde à payer</t>
        </is>
      </c>
      <c r="G33" s="15">
        <f>G31-G32</f>
        <v/>
      </c>
    </row>
    <row r="35">
      <c r="B35" s="17" t="inlineStr">
        <is>
          <t>Pour payer : virement Interac à [votre courriel], avec le numéro de facture en message. Ou par carte, avec votre lien de paiement.</t>
        </is>
      </c>
    </row>
    <row r="36">
      <c r="B36" s="4" t="inlineStr">
        <is>
          <t>Le tutorat lié aux cours scolaires d’un élève est généralement exonéré de la TPS/TVH et de la TVQ : laissez les deux cases à 0, sauf si vous les percevez.</t>
        </is>
      </c>
    </row>
    <row r="38">
      <c r="B38" s="18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2026-10-23T13:01:43Z</dcterms:created>
  <dcterms:modified xsi:type="dcterms:W3CDTF">2026-10-23T13:01:43Z</dcterms:modified>
</cp:coreProperties>
</file>