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$#,##0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b val="1"/>
      <color rgb="007300FF"/>
      <sz val="9"/>
    </font>
    <font>
      <sz val="10"/>
    </font>
    <font>
      <b val="1"/>
      <color rgb="001A1730"/>
      <sz val="11"/>
    </font>
    <font>
      <color rgb="009E9AB4"/>
      <sz val="9"/>
    </font>
    <font>
      <color rgb="00000000"/>
      <sz val="10"/>
    </font>
    <font>
      <b val="1"/>
      <color rgb="007300FF"/>
      <sz val="11"/>
    </font>
    <font>
      <b val="1"/>
      <color rgb="00FFFFFF"/>
      <sz val="13"/>
    </font>
    <font>
      <b val="1"/>
      <color rgb="007300FF"/>
      <sz val="10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0" applyAlignment="1" pivotButton="0" quotePrefix="0" xfId="0">
      <alignment horizontal="right"/>
    </xf>
    <xf numFmtId="0" fontId="6" fillId="0" borderId="0" pivotButton="0" quotePrefix="0" xfId="0"/>
    <xf numFmtId="3" fontId="5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7" fillId="0" borderId="0" pivotButton="0" quotePrefix="0" xfId="0"/>
    <xf numFmtId="164" fontId="8" fillId="4" borderId="0" applyAlignment="1" pivotButton="0" quotePrefix="0" xfId="0">
      <alignment horizontal="right"/>
    </xf>
    <xf numFmtId="0" fontId="5" fillId="0" borderId="0" pivotButton="0" quotePrefix="0" xfId="0"/>
    <xf numFmtId="164" fontId="9" fillId="2" borderId="0" applyAlignment="1" pivotButton="0" quotePrefix="0" xfId="0">
      <alignment horizontal="right"/>
    </xf>
    <xf numFmtId="166" fontId="8" fillId="4" borderId="0" applyAlignment="1" pivotButton="0" quotePrefix="0" xfId="0">
      <alignment horizontal="right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Tutor Pay Calculator</t>
        </is>
      </c>
      <c r="C1" s="2" t="n"/>
      <c r="D1" s="2" t="n"/>
    </row>
    <row r="2">
      <c r="B2" s="3" t="inlineStr">
        <is>
          <t>By the hour, a flat amount per session, or a share of the price: what each costs you and pays the tutor. Every figure comes from your numbers; there is no recommended rate.</t>
        </is>
      </c>
    </row>
    <row r="4">
      <c r="B4" s="4" t="inlineStr">
        <is>
          <t>YOUR NUMBERS  (edit the yellow cells)</t>
        </is>
      </c>
    </row>
    <row r="5">
      <c r="B5" s="5" t="inlineStr">
        <is>
          <t>Price of a session</t>
        </is>
      </c>
      <c r="C5" s="6" t="n">
        <v>60</v>
      </c>
      <c r="D5" s="7" t="inlineStr">
        <is>
          <t>$</t>
        </is>
      </c>
    </row>
    <row r="6">
      <c r="B6" s="5" t="inlineStr">
        <is>
          <t>Length of a session (minutes)</t>
        </is>
      </c>
      <c r="C6" s="8" t="n">
        <v>60</v>
      </c>
      <c r="D6" s="7" t="inlineStr">
        <is>
          <t>minutes</t>
        </is>
      </c>
    </row>
    <row r="7">
      <c r="B7" s="5" t="inlineStr">
        <is>
          <t>Paid minutes around each session (hourly pay)</t>
        </is>
      </c>
      <c r="C7" s="8" t="n">
        <v>10</v>
      </c>
      <c r="D7" s="7" t="inlineStr">
        <is>
          <t>minutes</t>
        </is>
      </c>
    </row>
    <row r="8">
      <c r="B8" s="5" t="inlineStr">
        <is>
          <t>Hourly rate</t>
        </is>
      </c>
      <c r="C8" s="6" t="n">
        <v>25</v>
      </c>
      <c r="D8" s="7" t="inlineStr">
        <is>
          <t>$</t>
        </is>
      </c>
    </row>
    <row r="9">
      <c r="B9" s="5" t="inlineStr">
        <is>
          <t>Flat pay per session</t>
        </is>
      </c>
      <c r="C9" s="6" t="n">
        <v>27</v>
      </c>
      <c r="D9" s="7" t="inlineStr">
        <is>
          <t>$</t>
        </is>
      </c>
    </row>
    <row r="10">
      <c r="B10" s="5" t="inlineStr">
        <is>
          <t>Share of the price (%)</t>
        </is>
      </c>
      <c r="C10" s="9" t="n">
        <v>40</v>
      </c>
      <c r="D10" s="7" t="inlineStr">
        <is>
          <t>%</t>
        </is>
      </c>
    </row>
    <row r="11">
      <c r="B11" s="5" t="inlineStr">
        <is>
          <t>Payroll costs on top of pay (%)</t>
        </is>
      </c>
      <c r="C11" s="9" t="n">
        <v>12</v>
      </c>
      <c r="D11" s="7" t="inlineStr">
        <is>
          <t>%</t>
        </is>
      </c>
    </row>
    <row r="12">
      <c r="B12" s="5" t="inlineStr">
        <is>
          <t>Sessions a tutor teaches in a month</t>
        </is>
      </c>
      <c r="C12" s="8" t="n">
        <v>60</v>
      </c>
      <c r="D12" s="7" t="inlineStr">
        <is>
          <t>sessions</t>
        </is>
      </c>
    </row>
    <row r="14">
      <c r="B14" s="4" t="inlineStr">
        <is>
          <t>PER SESSION</t>
        </is>
      </c>
    </row>
    <row r="15">
      <c r="B15" s="10" t="inlineStr">
        <is>
          <t>Tutor earns, by the hour</t>
        </is>
      </c>
      <c r="C15" s="11">
        <f>C8*(C6+C7)/60</f>
        <v/>
      </c>
    </row>
    <row r="16">
      <c r="B16" s="10" t="inlineStr">
        <is>
          <t>Tutor earns, per session</t>
        </is>
      </c>
      <c r="C16" s="11">
        <f>C9</f>
        <v/>
      </c>
    </row>
    <row r="17">
      <c r="B17" s="10" t="inlineStr">
        <is>
          <t>Tutor earns, as a share</t>
        </is>
      </c>
      <c r="C17" s="11">
        <f>C5*C10/100</f>
        <v/>
      </c>
    </row>
    <row r="18">
      <c r="B18" s="12" t="inlineStr">
        <is>
          <t>You keep, by the hour</t>
        </is>
      </c>
      <c r="C18" s="13">
        <f>C5-C15*(1+C11/100)</f>
        <v/>
      </c>
    </row>
    <row r="19">
      <c r="B19" s="12" t="inlineStr">
        <is>
          <t>You keep, per session</t>
        </is>
      </c>
      <c r="C19" s="13">
        <f>C5-C16*(1+C11/100)</f>
        <v/>
      </c>
    </row>
    <row r="20">
      <c r="B20" s="12" t="inlineStr">
        <is>
          <t>You keep, as a share</t>
        </is>
      </c>
      <c r="C20" s="13">
        <f>C5-C17*(1+C11/100)</f>
        <v/>
      </c>
    </row>
    <row r="22">
      <c r="B22" s="4" t="inlineStr">
        <is>
          <t>IN A MONTH</t>
        </is>
      </c>
    </row>
    <row r="23">
      <c r="B23" s="10" t="inlineStr">
        <is>
          <t>Tutor earns in the month, by the hour</t>
        </is>
      </c>
      <c r="C23" s="14">
        <f>C15*C12</f>
        <v/>
      </c>
    </row>
    <row r="24">
      <c r="B24" s="10" t="inlineStr">
        <is>
          <t>Tutor earns in the month, per session</t>
        </is>
      </c>
      <c r="C24" s="14">
        <f>C16*C12</f>
        <v/>
      </c>
    </row>
    <row r="25">
      <c r="B25" s="10" t="inlineStr">
        <is>
          <t>Tutor earns in the month, as a share</t>
        </is>
      </c>
      <c r="C25" s="14">
        <f>C17*C12</f>
        <v/>
      </c>
    </row>
    <row r="26">
      <c r="B26" s="10" t="inlineStr">
        <is>
          <t>Price above which the share costs more than the flat rate</t>
        </is>
      </c>
      <c r="C26" s="11">
        <f>IF(C10&gt;0,C9/(C10/100),"")</f>
        <v/>
      </c>
      <c r="D26" s="7" t="inlineStr">
        <is>
          <t>blank when there is no share</t>
        </is>
      </c>
    </row>
    <row r="28">
      <c r="B28" s="4" t="inlineStr">
        <is>
          <t>YOUR SCENARIO  (your own price, not a claim from us)</t>
        </is>
      </c>
    </row>
    <row r="29">
      <c r="B29" s="5" t="inlineStr">
        <is>
          <t>If the price were</t>
        </is>
      </c>
      <c r="C29" s="6" t="n">
        <v>90</v>
      </c>
      <c r="D29" s="7" t="inlineStr">
        <is>
          <t>$</t>
        </is>
      </c>
    </row>
    <row r="30">
      <c r="B30" s="10" t="inlineStr">
        <is>
          <t>You keep at that price, by the hour</t>
        </is>
      </c>
      <c r="C30" s="11">
        <f>C29-C15*(1+C11/100)</f>
        <v/>
      </c>
    </row>
    <row r="31">
      <c r="B31" s="10" t="inlineStr">
        <is>
          <t>You keep at that price, per session</t>
        </is>
      </c>
      <c r="C31" s="11">
        <f>C29-C9*(1+C11/100)</f>
        <v/>
      </c>
    </row>
    <row r="32">
      <c r="B32" s="10" t="inlineStr">
        <is>
          <t>You keep at that price, as a share</t>
        </is>
      </c>
      <c r="C32" s="11">
        <f>C29-C29*C10/100*(1+C11/100)</f>
        <v/>
      </c>
    </row>
    <row r="34">
      <c r="B34" s="15" t="inlineStr">
        <is>
          <t>See it live with your own students: pillaros.ca/tools  ·  info@kalbotsolutions.com</t>
        </is>
      </c>
    </row>
    <row r="36">
      <c r="B36" s="7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Calculateur de paie des tuteurs</t>
        </is>
      </c>
      <c r="C1" s="2" t="n"/>
      <c r="D1" s="2" t="n"/>
    </row>
    <row r="2">
      <c r="B2" s="3" t="inlineStr">
        <is>
          <t>À l’heure, un montant fixe par séance ou une part du prix : ce que chacun vous coûte et rapporte au tuteur. Tous les calculs se basent sur vos propres chiffres ; aucun taux recommandé.</t>
        </is>
      </c>
    </row>
    <row r="4">
      <c r="B4" s="4" t="inlineStr">
        <is>
          <t>VOS CHIFFRES  (modifiez les cellules jaunes)</t>
        </is>
      </c>
    </row>
    <row r="5">
      <c r="B5" s="5" t="inlineStr">
        <is>
          <t>Prix d’une séance</t>
        </is>
      </c>
      <c r="C5" s="6" t="n">
        <v>60</v>
      </c>
      <c r="D5" s="7" t="inlineStr">
        <is>
          <t>$</t>
        </is>
      </c>
    </row>
    <row r="6">
      <c r="B6" s="5" t="inlineStr">
        <is>
          <t>Durée d’une séance (minutes)</t>
        </is>
      </c>
      <c r="C6" s="8" t="n">
        <v>60</v>
      </c>
      <c r="D6" s="7" t="inlineStr">
        <is>
          <t>minutes</t>
        </is>
      </c>
    </row>
    <row r="7">
      <c r="B7" s="5" t="inlineStr">
        <is>
          <t>Minutes payées autour de chaque séance (paie à l’heure)</t>
        </is>
      </c>
      <c r="C7" s="8" t="n">
        <v>10</v>
      </c>
      <c r="D7" s="7" t="inlineStr">
        <is>
          <t>minutes</t>
        </is>
      </c>
    </row>
    <row r="8">
      <c r="B8" s="5" t="inlineStr">
        <is>
          <t>Taux horaire</t>
        </is>
      </c>
      <c r="C8" s="6" t="n">
        <v>25</v>
      </c>
      <c r="D8" s="7" t="inlineStr">
        <is>
          <t>$</t>
        </is>
      </c>
    </row>
    <row r="9">
      <c r="B9" s="5" t="inlineStr">
        <is>
          <t>Paie fixe par séance</t>
        </is>
      </c>
      <c r="C9" s="6" t="n">
        <v>27</v>
      </c>
      <c r="D9" s="7" t="inlineStr">
        <is>
          <t>$</t>
        </is>
      </c>
    </row>
    <row r="10">
      <c r="B10" s="5" t="inlineStr">
        <is>
          <t>Part du prix (%)</t>
        </is>
      </c>
      <c r="C10" s="9" t="n">
        <v>40</v>
      </c>
      <c r="D10" s="7" t="inlineStr">
        <is>
          <t>%</t>
        </is>
      </c>
    </row>
    <row r="11">
      <c r="B11" s="5" t="inlineStr">
        <is>
          <t>Charges de l’employeur sur la paie (%)</t>
        </is>
      </c>
      <c r="C11" s="9" t="n">
        <v>12</v>
      </c>
      <c r="D11" s="7" t="inlineStr">
        <is>
          <t>%</t>
        </is>
      </c>
    </row>
    <row r="12">
      <c r="B12" s="5" t="inlineStr">
        <is>
          <t>Séances données par un tuteur dans un mois</t>
        </is>
      </c>
      <c r="C12" s="8" t="n">
        <v>60</v>
      </c>
      <c r="D12" s="7" t="inlineStr">
        <is>
          <t>séances</t>
        </is>
      </c>
    </row>
    <row r="14">
      <c r="B14" s="4" t="inlineStr">
        <is>
          <t>PAR SÉANCE</t>
        </is>
      </c>
    </row>
    <row r="15">
      <c r="B15" s="10" t="inlineStr">
        <is>
          <t>Le tuteur touche, à l’heure</t>
        </is>
      </c>
      <c r="C15" s="11">
        <f>C8*(C6+C7)/60</f>
        <v/>
      </c>
    </row>
    <row r="16">
      <c r="B16" s="10" t="inlineStr">
        <is>
          <t>Le tuteur touche, à la séance</t>
        </is>
      </c>
      <c r="C16" s="11">
        <f>C9</f>
        <v/>
      </c>
    </row>
    <row r="17">
      <c r="B17" s="10" t="inlineStr">
        <is>
          <t>Le tuteur touche, au pourcentage</t>
        </is>
      </c>
      <c r="C17" s="11">
        <f>C5*C10/100</f>
        <v/>
      </c>
    </row>
    <row r="18">
      <c r="B18" s="12" t="inlineStr">
        <is>
          <t>Il vous reste, à l’heure</t>
        </is>
      </c>
      <c r="C18" s="13">
        <f>C5-C15*(1+C11/100)</f>
        <v/>
      </c>
    </row>
    <row r="19">
      <c r="B19" s="12" t="inlineStr">
        <is>
          <t>Il vous reste, à la séance</t>
        </is>
      </c>
      <c r="C19" s="13">
        <f>C5-C16*(1+C11/100)</f>
        <v/>
      </c>
    </row>
    <row r="20">
      <c r="B20" s="12" t="inlineStr">
        <is>
          <t>Il vous reste, au pourcentage</t>
        </is>
      </c>
      <c r="C20" s="13">
        <f>C5-C17*(1+C11/100)</f>
        <v/>
      </c>
    </row>
    <row r="22">
      <c r="B22" s="4" t="inlineStr">
        <is>
          <t>DANS UN MOIS</t>
        </is>
      </c>
    </row>
    <row r="23">
      <c r="B23" s="10" t="inlineStr">
        <is>
          <t>Le tuteur touche dans le mois, à l’heure</t>
        </is>
      </c>
      <c r="C23" s="14">
        <f>C15*C12</f>
        <v/>
      </c>
    </row>
    <row r="24">
      <c r="B24" s="10" t="inlineStr">
        <is>
          <t>Le tuteur touche dans le mois, à la séance</t>
        </is>
      </c>
      <c r="C24" s="14">
        <f>C16*C12</f>
        <v/>
      </c>
    </row>
    <row r="25">
      <c r="B25" s="10" t="inlineStr">
        <is>
          <t>Le tuteur touche dans le mois, au pourcentage</t>
        </is>
      </c>
      <c r="C25" s="14">
        <f>C17*C12</f>
        <v/>
      </c>
    </row>
    <row r="26">
      <c r="B26" s="10" t="inlineStr">
        <is>
          <t>Prix au-delà duquel la part coûte plus cher que la paie fixe</t>
        </is>
      </c>
      <c r="C26" s="11">
        <f>IF(C10&gt;0,C9/(C10/100),"")</f>
        <v/>
      </c>
      <c r="D26" s="7" t="inlineStr">
        <is>
          <t>vide quand il n’y a pas de part</t>
        </is>
      </c>
    </row>
    <row r="28">
      <c r="B28" s="4" t="inlineStr">
        <is>
          <t>VOTRE SCÉNARIO  (votre propre prix, pas une promesse de notre part)</t>
        </is>
      </c>
    </row>
    <row r="29">
      <c r="B29" s="5" t="inlineStr">
        <is>
          <t>Si le prix était de</t>
        </is>
      </c>
      <c r="C29" s="6" t="n">
        <v>90</v>
      </c>
      <c r="D29" s="7" t="inlineStr">
        <is>
          <t>$</t>
        </is>
      </c>
    </row>
    <row r="30">
      <c r="B30" s="10" t="inlineStr">
        <is>
          <t>Il vous reste à ce prix, à l’heure</t>
        </is>
      </c>
      <c r="C30" s="11">
        <f>C29-C15*(1+C11/100)</f>
        <v/>
      </c>
    </row>
    <row r="31">
      <c r="B31" s="10" t="inlineStr">
        <is>
          <t>Il vous reste à ce prix, à la séance</t>
        </is>
      </c>
      <c r="C31" s="11">
        <f>C29-C9*(1+C11/100)</f>
        <v/>
      </c>
    </row>
    <row r="32">
      <c r="B32" s="10" t="inlineStr">
        <is>
          <t>Il vous reste à ce prix, au pourcentage</t>
        </is>
      </c>
      <c r="C32" s="11">
        <f>C29-C29*C10/100*(1+C11/100)</f>
        <v/>
      </c>
    </row>
    <row r="34">
      <c r="B34" s="15" t="inlineStr">
        <is>
          <t>Le même calcul en ligne, avec vos propres chiffres : pillaros.ca/fr/outils  ·  info@kalbotsolutions.com</t>
        </is>
      </c>
    </row>
    <row r="36">
      <c r="B36" s="7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2026-10-23T12:28:31Z</dcterms:created>
  <dcterms:modified xsi:type="dcterms:W3CDTF">2026-10-23T12:28:31Z</dcterms:modified>
</cp:coreProperties>
</file>